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M39" i="1"/>
  <c r="K39" i="1" l="1"/>
  <c r="I39" i="1"/>
  <c r="H39" i="1"/>
  <c r="H43" i="1" s="1"/>
  <c r="G39" i="1"/>
  <c r="F39" i="1"/>
  <c r="F43" i="1" s="1"/>
  <c r="E39" i="1"/>
  <c r="E43" i="1" s="1"/>
  <c r="D39" i="1"/>
  <c r="C39" i="1"/>
  <c r="C43" i="1" s="1"/>
  <c r="B39" i="1"/>
  <c r="B43" i="1" s="1"/>
  <c r="L43" i="1" s="1"/>
  <c r="J39" i="1"/>
  <c r="J42" i="1" l="1"/>
</calcChain>
</file>

<file path=xl/sharedStrings.xml><?xml version="1.0" encoding="utf-8"?>
<sst xmlns="http://schemas.openxmlformats.org/spreadsheetml/2006/main" count="23" uniqueCount="20">
  <si>
    <t>Siepi</t>
  </si>
  <si>
    <t>Fossati</t>
  </si>
  <si>
    <t>Manufatti</t>
  </si>
  <si>
    <t>Margini campi</t>
  </si>
  <si>
    <t>Bosco</t>
  </si>
  <si>
    <t>Fabbricati</t>
  </si>
  <si>
    <t>Prato</t>
  </si>
  <si>
    <t>Mais</t>
  </si>
  <si>
    <t>Soia</t>
  </si>
  <si>
    <t>Orzo</t>
  </si>
  <si>
    <t>Medica</t>
  </si>
  <si>
    <t>TOTALE SAU Ettari</t>
  </si>
  <si>
    <t>X 2</t>
  </si>
  <si>
    <t>X 1,5</t>
  </si>
  <si>
    <t>Coefficiente di correzione (vedi Tabella)</t>
  </si>
  <si>
    <t>Fasce Tampone</t>
  </si>
  <si>
    <t>N.B.</t>
  </si>
  <si>
    <t>Ogni valore di superfice corrisponde alla mappa catastale presente sul fascicolo Aziendale</t>
  </si>
  <si>
    <t>Totali</t>
  </si>
  <si>
    <t>Le superfici sono espresse in ETTARI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</si>
</sst>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9" fontId="3" fillId="2" borderId="0" xfId="0" applyNumberFormat="1" applyFont="1" applyFill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tabSelected="1" workbookViewId="0">
      <selection activeCell="D50" sqref="D50"/>
    </sheetView>
  </sheetViews>
  <sheetFormatPr defaultRowHeight="15" x14ac:dyDescent="0.25"/>
  <cols>
    <col min="4" max="4" width="12.7109375" bestFit="1" customWidth="1"/>
    <col min="5" max="5" width="17.7109375" bestFit="1" customWidth="1"/>
    <col min="6" max="6" width="19.5703125" bestFit="1" customWidth="1"/>
    <col min="7" max="7" width="12.5703125" bestFit="1" customWidth="1"/>
    <col min="8" max="8" width="9.85546875" bestFit="1" customWidth="1"/>
    <col min="9" max="9" width="26.42578125" bestFit="1" customWidth="1"/>
    <col min="10" max="10" width="14.5703125" customWidth="1"/>
    <col min="11" max="11" width="12" customWidth="1"/>
  </cols>
  <sheetData>
    <row r="2" spans="2:14" ht="18.75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15</v>
      </c>
      <c r="G2" s="1" t="s">
        <v>5</v>
      </c>
      <c r="H2" s="1" t="s">
        <v>4</v>
      </c>
      <c r="I2" s="1" t="s">
        <v>7</v>
      </c>
      <c r="J2" s="1" t="s">
        <v>6</v>
      </c>
      <c r="K2" s="1" t="s">
        <v>8</v>
      </c>
      <c r="L2" s="1" t="s">
        <v>9</v>
      </c>
      <c r="M2" s="1" t="s">
        <v>10</v>
      </c>
    </row>
    <row r="3" spans="2:14" ht="18.75" x14ac:dyDescent="0.3">
      <c r="B3" s="13">
        <v>0.5595</v>
      </c>
      <c r="C3" s="13">
        <v>9.5299999999999996E-2</v>
      </c>
      <c r="D3" s="13">
        <v>7.7200000000000005E-2</v>
      </c>
      <c r="E3" s="13">
        <v>0.12959999999999999</v>
      </c>
      <c r="F3" s="13">
        <v>1.6400000000000001E-2</v>
      </c>
      <c r="G3" s="13">
        <v>0.24</v>
      </c>
      <c r="H3" s="13">
        <v>1.5800000000000002E-2</v>
      </c>
      <c r="I3" s="13">
        <v>4.4200000000000003E-2</v>
      </c>
      <c r="J3" s="13">
        <v>14.5535</v>
      </c>
      <c r="K3" s="13">
        <v>2.6585000000000001</v>
      </c>
      <c r="L3" s="13">
        <v>1.071</v>
      </c>
      <c r="M3" s="13">
        <v>4.3474000000000004</v>
      </c>
      <c r="N3" s="6"/>
    </row>
    <row r="4" spans="2:14" ht="18.75" x14ac:dyDescent="0.3">
      <c r="B4" s="13">
        <v>0.1118</v>
      </c>
      <c r="C4" s="13">
        <v>1.04E-2</v>
      </c>
      <c r="D4" s="13">
        <v>5.5999999999999999E-3</v>
      </c>
      <c r="E4" s="13">
        <v>0.221</v>
      </c>
      <c r="F4" s="13"/>
      <c r="G4" s="13">
        <v>3.95E-2</v>
      </c>
      <c r="H4" s="13"/>
      <c r="I4" s="13">
        <v>4.9207000000000001</v>
      </c>
      <c r="J4" s="13">
        <v>0.33910000000000001</v>
      </c>
      <c r="K4" s="13">
        <v>1.1097999999999999</v>
      </c>
      <c r="L4" s="13">
        <v>1.43</v>
      </c>
      <c r="M4" s="6"/>
      <c r="N4" s="6"/>
    </row>
    <row r="5" spans="2:14" ht="18.75" x14ac:dyDescent="0.3">
      <c r="B5" s="13">
        <v>3.3099999999999997E-2</v>
      </c>
      <c r="C5" s="13">
        <v>0.1966</v>
      </c>
      <c r="D5" s="13">
        <v>0.125</v>
      </c>
      <c r="E5" s="13">
        <v>1.34E-2</v>
      </c>
      <c r="F5" s="13"/>
      <c r="G5" s="13">
        <v>0.32540000000000002</v>
      </c>
      <c r="H5" s="13"/>
      <c r="I5" s="13">
        <v>5.2660999999999998</v>
      </c>
      <c r="J5" s="13">
        <v>6.9348000000000001</v>
      </c>
      <c r="K5" s="13">
        <v>0.10100000000000001</v>
      </c>
      <c r="L5" s="13">
        <v>4.4200000000000003E-2</v>
      </c>
      <c r="M5" s="6"/>
      <c r="N5" s="6"/>
    </row>
    <row r="6" spans="2:14" ht="18.75" x14ac:dyDescent="0.3">
      <c r="B6" s="13">
        <v>6.5000000000000002E-2</v>
      </c>
      <c r="C6" s="13">
        <v>0.79390000000000005</v>
      </c>
      <c r="D6" s="13">
        <v>9.0300000000000005E-2</v>
      </c>
      <c r="E6" s="13">
        <v>5.9900000000000002E-2</v>
      </c>
      <c r="F6" s="13"/>
      <c r="G6" s="13">
        <v>2.12E-2</v>
      </c>
      <c r="H6" s="13"/>
      <c r="I6" s="13">
        <v>3.6423999999999999</v>
      </c>
      <c r="J6" s="13">
        <v>4.0876999999999999</v>
      </c>
      <c r="K6" s="13">
        <v>2.1021000000000001</v>
      </c>
      <c r="L6" s="13">
        <v>4.9207000000000001</v>
      </c>
      <c r="M6" s="6"/>
      <c r="N6" s="6"/>
    </row>
    <row r="7" spans="2:14" ht="18.75" x14ac:dyDescent="0.3">
      <c r="B7" s="13">
        <v>4.7399999999999998E-2</v>
      </c>
      <c r="C7" s="13">
        <v>7.1099999999999997E-2</v>
      </c>
      <c r="D7" s="13">
        <v>7.3400000000000007E-2</v>
      </c>
      <c r="E7" s="13">
        <v>0.1081</v>
      </c>
      <c r="F7" s="13"/>
      <c r="G7" s="13">
        <v>2.3E-3</v>
      </c>
      <c r="H7" s="13"/>
      <c r="I7" s="13">
        <v>1.0989</v>
      </c>
      <c r="J7" s="13">
        <v>1.4835</v>
      </c>
      <c r="K7" s="13">
        <v>0.48080000000000001</v>
      </c>
      <c r="L7" s="6"/>
      <c r="M7" s="6"/>
      <c r="N7" s="6"/>
    </row>
    <row r="8" spans="2:14" ht="18.75" x14ac:dyDescent="0.3">
      <c r="B8" s="13">
        <v>0.35099999999999998</v>
      </c>
      <c r="C8" s="13">
        <v>4.3900000000000002E-2</v>
      </c>
      <c r="D8" s="13">
        <v>0.1469</v>
      </c>
      <c r="E8" s="13">
        <v>4.41E-2</v>
      </c>
      <c r="F8" s="13"/>
      <c r="G8" s="13">
        <v>4.02E-2</v>
      </c>
      <c r="H8" s="13"/>
      <c r="I8" s="13">
        <v>0.56659999999999999</v>
      </c>
      <c r="J8" s="13">
        <v>0.20899999999999999</v>
      </c>
      <c r="K8" s="13">
        <v>3.6956000000000002</v>
      </c>
      <c r="L8" s="6"/>
      <c r="M8" s="6"/>
      <c r="N8" s="6"/>
    </row>
    <row r="9" spans="2:14" ht="18.75" x14ac:dyDescent="0.3">
      <c r="B9" s="13">
        <v>9.3399999999999997E-2</v>
      </c>
      <c r="C9" s="13">
        <v>8.3000000000000001E-3</v>
      </c>
      <c r="D9" s="13">
        <v>4.8099999999999997E-2</v>
      </c>
      <c r="E9" s="13">
        <v>0.25679999999999997</v>
      </c>
      <c r="F9" s="13"/>
      <c r="G9" s="13">
        <v>7.7899999999999997E-2</v>
      </c>
      <c r="H9" s="13"/>
      <c r="I9" s="13">
        <v>0.11509999999999999</v>
      </c>
      <c r="J9" s="13">
        <v>4.8287000000000004</v>
      </c>
      <c r="K9" s="13">
        <v>0.52449999999999997</v>
      </c>
      <c r="L9" s="6"/>
      <c r="M9" s="6"/>
      <c r="N9" s="6"/>
    </row>
    <row r="10" spans="2:14" ht="18.75" x14ac:dyDescent="0.3">
      <c r="B10" s="13">
        <v>7.0800000000000002E-2</v>
      </c>
      <c r="C10" s="13">
        <v>2.47E-2</v>
      </c>
      <c r="D10" s="13">
        <v>4.1200000000000001E-2</v>
      </c>
      <c r="E10" s="13"/>
      <c r="F10" s="13"/>
      <c r="G10" s="13">
        <v>0.1575</v>
      </c>
      <c r="H10" s="13"/>
      <c r="I10" s="13">
        <v>1.1839999999999999</v>
      </c>
      <c r="J10" s="13">
        <v>3.6924000000000001</v>
      </c>
      <c r="K10" s="13">
        <v>2.3414000000000001</v>
      </c>
      <c r="L10" s="6"/>
      <c r="M10" s="6"/>
      <c r="N10" s="6"/>
    </row>
    <row r="11" spans="2:14" ht="18.75" x14ac:dyDescent="0.3">
      <c r="B11" s="13">
        <v>9.7900000000000001E-2</v>
      </c>
      <c r="C11" s="13">
        <v>8.9399999999999993E-2</v>
      </c>
      <c r="D11" s="13">
        <v>7.4399999999999994E-2</v>
      </c>
      <c r="E11" s="13"/>
      <c r="F11" s="13"/>
      <c r="G11" s="13">
        <v>9.1000000000000004E-3</v>
      </c>
      <c r="H11" s="13"/>
      <c r="I11" s="13">
        <v>1.7027000000000001</v>
      </c>
      <c r="J11" s="13">
        <v>5.0038999999999998</v>
      </c>
      <c r="K11" s="13">
        <v>5.57E-2</v>
      </c>
      <c r="L11" s="6"/>
      <c r="M11" s="6"/>
      <c r="N11" s="6"/>
    </row>
    <row r="12" spans="2:14" ht="18.75" x14ac:dyDescent="0.3">
      <c r="B12" s="13">
        <v>4.4299999999999999E-2</v>
      </c>
      <c r="C12" s="13">
        <v>4.5999999999999999E-3</v>
      </c>
      <c r="D12" s="13">
        <v>0.55989999999999995</v>
      </c>
      <c r="E12" s="13"/>
      <c r="F12" s="13"/>
      <c r="G12" s="13">
        <v>5.5E-2</v>
      </c>
      <c r="H12" s="13"/>
      <c r="I12" s="13">
        <v>2.3456999999999999</v>
      </c>
      <c r="J12" s="13">
        <v>0.26840000000000003</v>
      </c>
      <c r="K12" s="13">
        <v>0.90869999999999995</v>
      </c>
      <c r="L12" s="6"/>
      <c r="M12" s="6"/>
      <c r="N12" s="6"/>
    </row>
    <row r="13" spans="2:14" ht="18.75" x14ac:dyDescent="0.3">
      <c r="B13" s="13">
        <v>3.1199999999999999E-2</v>
      </c>
      <c r="C13" s="13">
        <v>1.89E-2</v>
      </c>
      <c r="D13" s="13">
        <v>2.1999999999999999E-2</v>
      </c>
      <c r="E13" s="13"/>
      <c r="F13" s="13"/>
      <c r="G13" s="13">
        <v>7.4399999999999994E-2</v>
      </c>
      <c r="H13" s="13"/>
      <c r="I13" s="13">
        <v>0.55879999999999996</v>
      </c>
      <c r="J13" s="13">
        <v>0.1915</v>
      </c>
      <c r="K13" s="6"/>
      <c r="L13" s="6"/>
      <c r="M13" s="6"/>
      <c r="N13" s="6"/>
    </row>
    <row r="14" spans="2:14" ht="18.75" x14ac:dyDescent="0.3">
      <c r="B14" s="13">
        <v>1.5800000000000002E-2</v>
      </c>
      <c r="C14" s="13">
        <v>9.3100000000000002E-2</v>
      </c>
      <c r="D14" s="13">
        <v>7.6E-3</v>
      </c>
      <c r="E14" s="13"/>
      <c r="F14" s="13"/>
      <c r="G14" s="13">
        <v>0.1716</v>
      </c>
      <c r="H14" s="13"/>
      <c r="I14" s="13">
        <v>1.3328</v>
      </c>
      <c r="J14" s="13">
        <v>1.5379</v>
      </c>
      <c r="K14" s="6"/>
      <c r="L14" s="6"/>
      <c r="M14" s="6"/>
      <c r="N14" s="6"/>
    </row>
    <row r="15" spans="2:14" ht="18.75" x14ac:dyDescent="0.3">
      <c r="B15" s="13">
        <v>6.7000000000000002E-3</v>
      </c>
      <c r="C15" s="13">
        <v>8.6800000000000002E-2</v>
      </c>
      <c r="D15" s="13">
        <v>6.7000000000000002E-3</v>
      </c>
      <c r="E15" s="13"/>
      <c r="F15" s="13"/>
      <c r="G15" s="13">
        <v>2.3900000000000001E-2</v>
      </c>
      <c r="H15" s="13"/>
      <c r="I15" s="13">
        <v>1.2817000000000001</v>
      </c>
      <c r="J15" s="13">
        <v>4.9579000000000004</v>
      </c>
      <c r="K15" s="6"/>
      <c r="L15" s="6"/>
      <c r="M15" s="6"/>
      <c r="N15" s="6"/>
    </row>
    <row r="16" spans="2:14" ht="18.75" x14ac:dyDescent="0.3">
      <c r="B16" s="13">
        <v>4.0000000000000002E-4</v>
      </c>
      <c r="C16" s="13">
        <v>4.65E-2</v>
      </c>
      <c r="D16" s="13">
        <v>1.0999999999999999E-2</v>
      </c>
      <c r="E16" s="13"/>
      <c r="F16" s="13"/>
      <c r="G16" s="13">
        <v>6.1100000000000002E-2</v>
      </c>
      <c r="H16" s="13"/>
      <c r="I16" s="13">
        <v>1.5149999999999999</v>
      </c>
      <c r="J16" s="13">
        <v>2.4971999999999999</v>
      </c>
      <c r="K16" s="6"/>
      <c r="L16" s="6"/>
      <c r="M16" s="6"/>
      <c r="N16" s="6"/>
    </row>
    <row r="17" spans="2:14" ht="18.75" x14ac:dyDescent="0.3">
      <c r="B17" s="13"/>
      <c r="C17" s="13">
        <v>2.8799999999999999E-2</v>
      </c>
      <c r="D17" s="13">
        <v>0.372</v>
      </c>
      <c r="E17" s="13"/>
      <c r="F17" s="13"/>
      <c r="G17" s="13">
        <v>3.4700000000000002E-2</v>
      </c>
      <c r="H17" s="13"/>
      <c r="I17" s="13">
        <v>3.1962000000000002</v>
      </c>
      <c r="J17" s="13">
        <v>8.5500000000000007E-2</v>
      </c>
      <c r="K17" s="6"/>
      <c r="L17" s="6"/>
      <c r="M17" s="6"/>
      <c r="N17" s="6"/>
    </row>
    <row r="18" spans="2:14" ht="18.75" x14ac:dyDescent="0.3">
      <c r="B18" s="13"/>
      <c r="C18" s="13">
        <v>2.0799999999999999E-2</v>
      </c>
      <c r="D18" s="13">
        <v>9.2899999999999996E-2</v>
      </c>
      <c r="E18" s="13"/>
      <c r="F18" s="13"/>
      <c r="G18" s="13">
        <v>3.0700000000000002E-2</v>
      </c>
      <c r="H18" s="13"/>
      <c r="I18" s="13">
        <v>5.0299999999999997E-2</v>
      </c>
      <c r="J18" s="13">
        <v>0.27229999999999999</v>
      </c>
      <c r="K18" s="6"/>
      <c r="L18" s="6"/>
      <c r="M18" s="6"/>
      <c r="N18" s="6"/>
    </row>
    <row r="19" spans="2:14" ht="18.75" x14ac:dyDescent="0.3">
      <c r="B19" s="13"/>
      <c r="C19" s="13">
        <v>3.49E-2</v>
      </c>
      <c r="D19" s="13">
        <v>7.8200000000000006E-2</v>
      </c>
      <c r="E19" s="13"/>
      <c r="F19" s="13"/>
      <c r="G19" s="13">
        <v>6.4999999999999997E-3</v>
      </c>
      <c r="H19" s="13"/>
      <c r="I19" s="13">
        <v>1.6637999999999999</v>
      </c>
      <c r="J19" s="13">
        <v>1.4948999999999999</v>
      </c>
      <c r="K19" s="6"/>
      <c r="L19" s="6"/>
      <c r="M19" s="6"/>
      <c r="N19" s="6"/>
    </row>
    <row r="20" spans="2:14" ht="18.75" x14ac:dyDescent="0.3">
      <c r="B20" s="13"/>
      <c r="C20" s="13">
        <v>1.35E-2</v>
      </c>
      <c r="D20" s="13"/>
      <c r="E20" s="13"/>
      <c r="F20" s="13"/>
      <c r="G20" s="13">
        <v>2.7000000000000001E-3</v>
      </c>
      <c r="H20" s="13"/>
      <c r="I20" s="13">
        <v>9.0499999999999997E-2</v>
      </c>
      <c r="J20" s="13">
        <v>2.7000000000000001E-3</v>
      </c>
      <c r="K20" s="6"/>
      <c r="L20" s="6"/>
      <c r="M20" s="6"/>
      <c r="N20" s="6"/>
    </row>
    <row r="21" spans="2:14" ht="18.75" x14ac:dyDescent="0.3">
      <c r="B21" s="13"/>
      <c r="C21" s="13">
        <v>9.3799999999999994E-2</v>
      </c>
      <c r="D21" s="13"/>
      <c r="E21" s="13"/>
      <c r="F21" s="13"/>
      <c r="G21" s="13">
        <v>0.45040000000000002</v>
      </c>
      <c r="H21" s="13"/>
      <c r="I21" s="13">
        <v>1.453E-2</v>
      </c>
      <c r="J21" s="13">
        <v>3.0300000000000001E-2</v>
      </c>
      <c r="K21" s="6"/>
      <c r="L21" s="6"/>
      <c r="M21" s="6"/>
      <c r="N21" s="6"/>
    </row>
    <row r="22" spans="2:14" ht="18.75" x14ac:dyDescent="0.3">
      <c r="B22" s="13"/>
      <c r="C22" s="13">
        <v>8.2799999999999999E-2</v>
      </c>
      <c r="D22" s="13"/>
      <c r="E22" s="13"/>
      <c r="F22" s="13"/>
      <c r="G22" s="13">
        <v>1.179</v>
      </c>
      <c r="H22" s="13"/>
      <c r="I22" s="13">
        <v>4.3056000000000001</v>
      </c>
      <c r="J22" s="13">
        <v>1.6477999999999999</v>
      </c>
      <c r="K22" s="6"/>
      <c r="L22" s="6"/>
      <c r="M22" s="6"/>
      <c r="N22" s="6"/>
    </row>
    <row r="23" spans="2:14" ht="18.75" x14ac:dyDescent="0.3">
      <c r="B23" s="13"/>
      <c r="C23" s="13">
        <v>2.0400000000000001E-2</v>
      </c>
      <c r="D23" s="13"/>
      <c r="E23" s="13"/>
      <c r="F23" s="13"/>
      <c r="G23" s="13">
        <v>9.7799999999999998E-2</v>
      </c>
      <c r="H23" s="13"/>
      <c r="I23" s="13">
        <v>1.0567</v>
      </c>
      <c r="J23" s="13">
        <v>5.2535999999999996</v>
      </c>
      <c r="K23" s="6"/>
      <c r="L23" s="6"/>
      <c r="M23" s="6"/>
      <c r="N23" s="6"/>
    </row>
    <row r="24" spans="2:14" ht="18.75" x14ac:dyDescent="0.3">
      <c r="B24" s="13"/>
      <c r="C24" s="13">
        <v>2.98E-2</v>
      </c>
      <c r="D24" s="13"/>
      <c r="E24" s="13"/>
      <c r="F24" s="13"/>
      <c r="G24" s="13"/>
      <c r="H24" s="13"/>
      <c r="I24" s="13">
        <v>4.1649000000000003</v>
      </c>
      <c r="J24" s="13">
        <v>2.2132000000000001</v>
      </c>
      <c r="K24" s="6"/>
      <c r="L24" s="6"/>
      <c r="M24" s="6"/>
      <c r="N24" s="6"/>
    </row>
    <row r="25" spans="2:14" ht="18.75" x14ac:dyDescent="0.3">
      <c r="B25" s="13"/>
      <c r="C25" s="13"/>
      <c r="D25" s="13"/>
      <c r="E25" s="13"/>
      <c r="F25" s="13"/>
      <c r="G25" s="13"/>
      <c r="H25" s="13"/>
      <c r="I25" s="13">
        <v>9.2540999999999993</v>
      </c>
      <c r="J25" s="13">
        <v>0.60729999999999995</v>
      </c>
      <c r="K25" s="6"/>
      <c r="L25" s="6"/>
      <c r="M25" s="6"/>
      <c r="N25" s="6"/>
    </row>
    <row r="26" spans="2:14" ht="18.75" x14ac:dyDescent="0.3">
      <c r="B26" s="13"/>
      <c r="C26" s="13"/>
      <c r="D26" s="13"/>
      <c r="E26" s="13"/>
      <c r="F26" s="13"/>
      <c r="G26" s="13"/>
      <c r="H26" s="13"/>
      <c r="I26" s="13">
        <v>0.76139999999999997</v>
      </c>
      <c r="J26" s="13">
        <v>2.8835000000000002</v>
      </c>
      <c r="K26" s="6"/>
      <c r="L26" s="6"/>
      <c r="M26" s="6"/>
      <c r="N26" s="6"/>
    </row>
    <row r="27" spans="2:14" ht="18.75" x14ac:dyDescent="0.3">
      <c r="B27" s="6"/>
      <c r="C27" s="6"/>
      <c r="D27" s="6"/>
      <c r="E27" s="6"/>
      <c r="F27" s="6"/>
      <c r="G27" s="6"/>
      <c r="H27" s="6"/>
      <c r="I27" s="13">
        <v>2.3744999999999998</v>
      </c>
      <c r="J27" s="13">
        <v>2.1573000000000002</v>
      </c>
      <c r="K27" s="6"/>
      <c r="L27" s="6"/>
      <c r="M27" s="6"/>
      <c r="N27" s="6"/>
    </row>
    <row r="28" spans="2:14" ht="18.75" x14ac:dyDescent="0.3">
      <c r="B28" s="6"/>
      <c r="C28" s="6"/>
      <c r="D28" s="6"/>
      <c r="E28" s="6"/>
      <c r="F28" s="6"/>
      <c r="G28" s="6"/>
      <c r="H28" s="6"/>
      <c r="I28" s="13">
        <v>3.9190999999999998</v>
      </c>
      <c r="J28" s="13">
        <v>3.7343000000000002</v>
      </c>
      <c r="K28" s="6"/>
      <c r="L28" s="6"/>
      <c r="M28" s="6"/>
      <c r="N28" s="6"/>
    </row>
    <row r="29" spans="2:14" ht="18.75" x14ac:dyDescent="0.3">
      <c r="B29" s="6"/>
      <c r="C29" s="6"/>
      <c r="D29" s="6"/>
      <c r="E29" s="6"/>
      <c r="F29" s="6"/>
      <c r="G29" s="6"/>
      <c r="H29" s="6"/>
      <c r="I29" s="13">
        <v>4.3071000000000002</v>
      </c>
      <c r="J29" s="13">
        <v>0.16009999999999999</v>
      </c>
      <c r="K29" s="6"/>
      <c r="L29" s="6"/>
      <c r="M29" s="6"/>
      <c r="N29" s="6"/>
    </row>
    <row r="30" spans="2:14" ht="18.75" x14ac:dyDescent="0.3">
      <c r="B30" s="6"/>
      <c r="C30" s="6"/>
      <c r="D30" s="6"/>
      <c r="E30" s="6"/>
      <c r="F30" s="6"/>
      <c r="G30" s="6"/>
      <c r="H30" s="6"/>
      <c r="I30" s="13">
        <v>2.1092</v>
      </c>
      <c r="J30" s="13">
        <v>0.17560000000000001</v>
      </c>
      <c r="K30" s="6"/>
      <c r="L30" s="6"/>
      <c r="M30" s="6"/>
      <c r="N30" s="6"/>
    </row>
    <row r="31" spans="2:14" ht="18.75" x14ac:dyDescent="0.3">
      <c r="B31" s="6"/>
      <c r="C31" s="6"/>
      <c r="D31" s="6"/>
      <c r="E31" s="6"/>
      <c r="F31" s="6"/>
      <c r="G31" s="6"/>
      <c r="H31" s="6"/>
      <c r="I31" s="13">
        <v>0.81779999999999997</v>
      </c>
      <c r="J31" s="13">
        <v>8.3299999999999999E-2</v>
      </c>
      <c r="K31" s="6"/>
      <c r="L31" s="6"/>
      <c r="M31" s="6"/>
      <c r="N31" s="6"/>
    </row>
    <row r="32" spans="2:14" ht="18.75" x14ac:dyDescent="0.3">
      <c r="B32" s="6"/>
      <c r="C32" s="6"/>
      <c r="D32" s="6"/>
      <c r="E32" s="6"/>
      <c r="F32" s="6"/>
      <c r="G32" s="6"/>
      <c r="H32" s="6"/>
      <c r="I32" s="13">
        <v>17.672799999999999</v>
      </c>
      <c r="J32" s="13">
        <v>0.52549999999999997</v>
      </c>
      <c r="K32" s="6"/>
      <c r="L32" s="6"/>
      <c r="M32" s="6"/>
      <c r="N32" s="6"/>
    </row>
    <row r="33" spans="1:14" ht="18.75" x14ac:dyDescent="0.3">
      <c r="B33" s="6"/>
      <c r="C33" s="6"/>
      <c r="D33" s="6"/>
      <c r="E33" s="6"/>
      <c r="F33" s="6"/>
      <c r="G33" s="6"/>
      <c r="H33" s="6"/>
      <c r="I33" s="13">
        <v>1.071</v>
      </c>
      <c r="J33" s="13">
        <v>0.19070000000000001</v>
      </c>
      <c r="K33" s="6"/>
      <c r="L33" s="6"/>
      <c r="M33" s="6"/>
      <c r="N33" s="6"/>
    </row>
    <row r="34" spans="1:14" ht="18.75" x14ac:dyDescent="0.3">
      <c r="B34" s="6"/>
      <c r="C34" s="6"/>
      <c r="D34" s="6"/>
      <c r="E34" s="6"/>
      <c r="F34" s="6"/>
      <c r="G34" s="6"/>
      <c r="H34" s="6"/>
      <c r="I34" s="13">
        <v>1.43</v>
      </c>
      <c r="J34" s="13">
        <v>2.9100000000000001E-2</v>
      </c>
      <c r="K34" s="6"/>
      <c r="L34" s="6"/>
      <c r="M34" s="6"/>
      <c r="N34" s="6"/>
    </row>
    <row r="35" spans="1:14" ht="18.75" x14ac:dyDescent="0.3">
      <c r="B35" s="6"/>
      <c r="C35" s="6"/>
      <c r="D35" s="6"/>
      <c r="E35" s="6"/>
      <c r="F35" s="6"/>
      <c r="G35" s="6"/>
      <c r="H35" s="6"/>
      <c r="I35" s="6"/>
      <c r="J35" s="13">
        <v>1.2741</v>
      </c>
      <c r="K35" s="6"/>
      <c r="L35" s="6"/>
      <c r="M35" s="6"/>
      <c r="N35" s="6"/>
    </row>
    <row r="36" spans="1:14" ht="18.75" x14ac:dyDescent="0.3">
      <c r="B36" s="6"/>
      <c r="C36" s="6"/>
      <c r="D36" s="6"/>
      <c r="E36" s="6"/>
      <c r="F36" s="6"/>
      <c r="G36" s="6"/>
      <c r="H36" s="6"/>
      <c r="I36" s="6"/>
      <c r="J36" s="13">
        <v>0.31330000000000002</v>
      </c>
      <c r="K36" s="6"/>
      <c r="L36" s="6"/>
      <c r="M36" s="6"/>
      <c r="N36" s="6"/>
    </row>
    <row r="37" spans="1:14" ht="18.75" x14ac:dyDescent="0.3">
      <c r="B37" s="6"/>
      <c r="C37" s="6"/>
      <c r="D37" s="6"/>
      <c r="E37" s="6"/>
      <c r="F37" s="6"/>
      <c r="G37" s="6"/>
      <c r="H37" s="6"/>
      <c r="I37" s="6"/>
      <c r="J37" s="13">
        <v>5.6500000000000002E-2</v>
      </c>
      <c r="K37" s="6"/>
      <c r="L37" s="6"/>
      <c r="M37" s="6"/>
      <c r="N37" s="6"/>
    </row>
    <row r="38" spans="1:14" ht="18.75" x14ac:dyDescent="0.3">
      <c r="B38" s="6"/>
      <c r="C38" s="6"/>
      <c r="D38" s="6"/>
      <c r="E38" s="6"/>
      <c r="F38" s="6"/>
      <c r="G38" s="6"/>
      <c r="H38" s="6"/>
      <c r="I38" s="6"/>
      <c r="J38" s="13"/>
      <c r="K38" s="6"/>
      <c r="L38" s="6"/>
      <c r="M38" s="6"/>
      <c r="N38" s="6"/>
    </row>
    <row r="39" spans="1:14" ht="18.75" x14ac:dyDescent="0.3">
      <c r="A39" s="1" t="s">
        <v>18</v>
      </c>
      <c r="B39" s="1">
        <f t="shared" ref="B39:I39" si="0">SUM(B3:B37)</f>
        <v>1.5283</v>
      </c>
      <c r="C39" s="1">
        <f t="shared" si="0"/>
        <v>1.9082999999999997</v>
      </c>
      <c r="D39" s="1">
        <f t="shared" si="0"/>
        <v>1.8323999999999998</v>
      </c>
      <c r="E39" s="1">
        <f t="shared" si="0"/>
        <v>0.83289999999999997</v>
      </c>
      <c r="F39" s="1">
        <f t="shared" si="0"/>
        <v>1.6400000000000001E-2</v>
      </c>
      <c r="G39" s="1">
        <f t="shared" si="0"/>
        <v>3.1008999999999998</v>
      </c>
      <c r="H39" s="1">
        <f t="shared" si="0"/>
        <v>1.5800000000000002E-2</v>
      </c>
      <c r="I39" s="1">
        <f t="shared" si="0"/>
        <v>83.834230000000005</v>
      </c>
      <c r="J39" s="1">
        <f>SUM(J3:J37)</f>
        <v>73.77640000000001</v>
      </c>
      <c r="K39" s="1">
        <f>SUM(K3:K37)</f>
        <v>13.9781</v>
      </c>
      <c r="L39" s="1">
        <f t="shared" ref="L39:M39" si="1">SUM(L3:L37)</f>
        <v>7.4658999999999995</v>
      </c>
      <c r="M39" s="1">
        <f t="shared" si="1"/>
        <v>4.3474000000000004</v>
      </c>
      <c r="N39" s="6"/>
    </row>
    <row r="40" spans="1:14" ht="19.5" thickBot="1" x14ac:dyDescent="0.3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ht="16.5" thickBot="1" x14ac:dyDescent="0.3">
      <c r="B41" s="7" t="s">
        <v>14</v>
      </c>
      <c r="C41" s="8"/>
      <c r="D41" s="8"/>
      <c r="E41" s="8"/>
      <c r="F41" s="8"/>
      <c r="G41" s="8"/>
      <c r="H41" s="9"/>
      <c r="L41" s="4">
        <v>0.04</v>
      </c>
    </row>
    <row r="42" spans="1:14" ht="21" x14ac:dyDescent="0.35">
      <c r="B42" s="6" t="s">
        <v>12</v>
      </c>
      <c r="C42" s="6" t="s">
        <v>12</v>
      </c>
      <c r="D42" s="6"/>
      <c r="E42" s="6" t="s">
        <v>13</v>
      </c>
      <c r="F42" s="6" t="s">
        <v>13</v>
      </c>
      <c r="G42" s="6"/>
      <c r="H42" s="6" t="s">
        <v>13</v>
      </c>
      <c r="I42" s="3" t="s">
        <v>11</v>
      </c>
      <c r="J42" s="3">
        <f>SUM(I39:M39)</f>
        <v>183.40203000000002</v>
      </c>
      <c r="L42" s="2">
        <v>7.3360000000000003</v>
      </c>
    </row>
    <row r="43" spans="1:14" ht="18.75" x14ac:dyDescent="0.3">
      <c r="B43" s="10">
        <f>B39*2</f>
        <v>3.0566</v>
      </c>
      <c r="C43" s="10">
        <f>C39*2</f>
        <v>3.8165999999999993</v>
      </c>
      <c r="D43" s="10"/>
      <c r="E43" s="10">
        <f>E39*1.5</f>
        <v>1.24935</v>
      </c>
      <c r="F43" s="10">
        <f>F39*1.5</f>
        <v>2.4600000000000004E-2</v>
      </c>
      <c r="G43" s="10"/>
      <c r="H43" s="10">
        <f>H39*1.5</f>
        <v>2.3700000000000002E-2</v>
      </c>
      <c r="I43" s="5"/>
      <c r="J43" s="5"/>
      <c r="K43" s="5"/>
      <c r="L43" s="5">
        <f>SUM(B43:H43)</f>
        <v>8.1708499999999979</v>
      </c>
    </row>
    <row r="46" spans="1:14" ht="18.75" x14ac:dyDescent="0.3">
      <c r="A46" s="2" t="s">
        <v>16</v>
      </c>
      <c r="B46" s="11" t="s">
        <v>17</v>
      </c>
      <c r="C46" s="11"/>
      <c r="D46" s="11"/>
      <c r="E46" s="11"/>
      <c r="F46" s="11"/>
      <c r="G46" s="11"/>
      <c r="H46" s="12"/>
      <c r="I46" s="12"/>
    </row>
    <row r="47" spans="1:14" ht="18.75" x14ac:dyDescent="0.3">
      <c r="B47" s="11" t="s">
        <v>19</v>
      </c>
      <c r="C47" s="11"/>
      <c r="D47" s="11"/>
      <c r="E47" s="11"/>
    </row>
  </sheetData>
  <mergeCells count="1">
    <mergeCell ref="B41:H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2023-04-05T16:35:16Z</dcterms:created>
  <dcterms:modified xsi:type="dcterms:W3CDTF">2023-04-06T16:59:51Z</dcterms:modified>
</cp:coreProperties>
</file>